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<sst xmlns="http://schemas.openxmlformats.org/spreadsheetml/2006/main" count="242" uniqueCount="157">
  <si>
    <t>Okres od:</t>
  </si>
  <si>
    <t>Okres do:</t>
  </si>
  <si>
    <t>Nazwa Funduszu / Nazwa Subfunduszu</t>
  </si>
  <si>
    <t>Nazwa Parasola</t>
  </si>
  <si>
    <t>Typ</t>
  </si>
  <si>
    <t>Identyfikator Krajowy</t>
  </si>
  <si>
    <t>Identyfikator IZFiA</t>
  </si>
  <si>
    <t>Nabycia</t>
  </si>
  <si>
    <t>Odkupienia</t>
  </si>
  <si>
    <t>Napływy Netto</t>
  </si>
  <si>
    <t>ING Pakiet Dynamiczny</t>
  </si>
  <si>
    <t>ING Konto Funduszowe SFIO</t>
  </si>
  <si>
    <t>SFIO</t>
  </si>
  <si>
    <t>PLSFIO00164</t>
  </si>
  <si>
    <t>ING057</t>
  </si>
  <si>
    <t>ING Pakiet Ostrożny</t>
  </si>
  <si>
    <t>PLSFIO00165</t>
  </si>
  <si>
    <t>ING055</t>
  </si>
  <si>
    <t>ING Pakiet Umiarkowany</t>
  </si>
  <si>
    <t>PLSFIO00166</t>
  </si>
  <si>
    <t>ING056</t>
  </si>
  <si>
    <t>FIO</t>
  </si>
  <si>
    <t>PLSFIO00243</t>
  </si>
  <si>
    <t>ING007</t>
  </si>
  <si>
    <t>PLSFIO00443</t>
  </si>
  <si>
    <t>ING063</t>
  </si>
  <si>
    <t>PLSFIO00442</t>
  </si>
  <si>
    <t>ING064</t>
  </si>
  <si>
    <t>PLSFIO00441</t>
  </si>
  <si>
    <t>ING065</t>
  </si>
  <si>
    <t>PLSFIO00440</t>
  </si>
  <si>
    <t>ING066</t>
  </si>
  <si>
    <t>PLSFIO00439</t>
  </si>
  <si>
    <t>ING067</t>
  </si>
  <si>
    <t>PLSFIO00438</t>
  </si>
  <si>
    <t>ING068</t>
  </si>
  <si>
    <t>PLSFIO00437</t>
  </si>
  <si>
    <t>ING069</t>
  </si>
  <si>
    <t>PLSFIO00436</t>
  </si>
  <si>
    <t>ING070</t>
  </si>
  <si>
    <t>PLSFIO00509</t>
  </si>
  <si>
    <t>ING073</t>
  </si>
  <si>
    <t>PLFIO000110</t>
  </si>
  <si>
    <t>ING001</t>
  </si>
  <si>
    <t>PLFIO000111</t>
  </si>
  <si>
    <t>ING004</t>
  </si>
  <si>
    <t>PLFIO000083</t>
  </si>
  <si>
    <t>ING024</t>
  </si>
  <si>
    <t>PLFIO000112</t>
  </si>
  <si>
    <t>ING005</t>
  </si>
  <si>
    <t>PLFIO000080</t>
  </si>
  <si>
    <t>ING022</t>
  </si>
  <si>
    <t>PLFIO000113</t>
  </si>
  <si>
    <t>ING003</t>
  </si>
  <si>
    <t>PLFIO000353</t>
  </si>
  <si>
    <t>ING072</t>
  </si>
  <si>
    <t>PLFIO000354</t>
  </si>
  <si>
    <t>ING071</t>
  </si>
  <si>
    <t>PLFIO000114</t>
  </si>
  <si>
    <t>ING006</t>
  </si>
  <si>
    <t>PLFIO000115</t>
  </si>
  <si>
    <t>ING002</t>
  </si>
  <si>
    <t>PLSFIO00102</t>
  </si>
  <si>
    <t>ING045</t>
  </si>
  <si>
    <t>PLSFIO00103</t>
  </si>
  <si>
    <t>ING046</t>
  </si>
  <si>
    <t>PLSFIO00104</t>
  </si>
  <si>
    <t>ING047</t>
  </si>
  <si>
    <t>PLSFIO00105</t>
  </si>
  <si>
    <t>ING048</t>
  </si>
  <si>
    <t>PLSFIO00106</t>
  </si>
  <si>
    <t>ING049</t>
  </si>
  <si>
    <t>PLSFIO00107</t>
  </si>
  <si>
    <t>ING050</t>
  </si>
  <si>
    <t>PLSFIO00424</t>
  </si>
  <si>
    <t>ING061</t>
  </si>
  <si>
    <t>PLSFIO00425</t>
  </si>
  <si>
    <t>ING062</t>
  </si>
  <si>
    <t>PLSFIO00159</t>
  </si>
  <si>
    <t>ING054</t>
  </si>
  <si>
    <t>PLSFIO00068</t>
  </si>
  <si>
    <t>ING027</t>
  </si>
  <si>
    <t>PLSFIO00069</t>
  </si>
  <si>
    <t>ING038</t>
  </si>
  <si>
    <t>PLSFIO00067</t>
  </si>
  <si>
    <t>ING036</t>
  </si>
  <si>
    <t>PLSFIO00070</t>
  </si>
  <si>
    <t>ING025</t>
  </si>
  <si>
    <t>PLSFIO00072</t>
  </si>
  <si>
    <t>ING034</t>
  </si>
  <si>
    <t>PLSFIO00071</t>
  </si>
  <si>
    <t>ING033</t>
  </si>
  <si>
    <t>PLSFIO00095</t>
  </si>
  <si>
    <t>ING043</t>
  </si>
  <si>
    <t>PLSFIO00084</t>
  </si>
  <si>
    <t>ING042</t>
  </si>
  <si>
    <t>PLSFIO00118</t>
  </si>
  <si>
    <t>ING051</t>
  </si>
  <si>
    <t>PLSFIO00101</t>
  </si>
  <si>
    <t>ING044</t>
  </si>
  <si>
    <t>PLSFIO00073</t>
  </si>
  <si>
    <t>ING035</t>
  </si>
  <si>
    <t>PLSFIO00074</t>
  </si>
  <si>
    <t>ING026</t>
  </si>
  <si>
    <t>PLSFIO00149</t>
  </si>
  <si>
    <t>ING052</t>
  </si>
  <si>
    <t>PLSFIO00521</t>
  </si>
  <si>
    <t>ING074</t>
  </si>
  <si>
    <t>Razem</t>
  </si>
  <si>
    <t xml:space="preserve">Dane o bilansie sprzedaży funduszy inwestycyjnych Goldman Sachs TFI S.A.
</t>
  </si>
  <si>
    <t>Goldman Sachs Emerytura SFIO</t>
  </si>
  <si>
    <t>Goldman Sachs Parasol FIO</t>
  </si>
  <si>
    <t>Goldman Sachs Perspektywa SFIO</t>
  </si>
  <si>
    <t>Goldman Sachs SFIO</t>
  </si>
  <si>
    <t>Goldman Sachs Emerytura 2025</t>
  </si>
  <si>
    <t>Goldman Sachs Emerytura 2030</t>
  </si>
  <si>
    <t>Goldman Sachs Emerytura 2035</t>
  </si>
  <si>
    <t>Goldman Sachs Emerytura 2040</t>
  </si>
  <si>
    <t>Goldman Sachs Emerytura 2045</t>
  </si>
  <si>
    <t>Goldman Sachs Emerytura 2050</t>
  </si>
  <si>
    <t>Goldman Sachs Emerytura 2055</t>
  </si>
  <si>
    <t>Goldman Sachs Emerytura 2060</t>
  </si>
  <si>
    <t>Goldman Sachs Emerytura 2065</t>
  </si>
  <si>
    <t>Goldman Sachs Akcji</t>
  </si>
  <si>
    <t>Goldman Sachs Globalnej Dywersyfikacji</t>
  </si>
  <si>
    <t>Goldman Sachs Indeks Obligacji</t>
  </si>
  <si>
    <t>Goldman Sachs Indeks Odpowiedzialnego Inwestowania</t>
  </si>
  <si>
    <t>Goldman Sachs Konserwatywny</t>
  </si>
  <si>
    <t>Goldman Sachs Krótkoterminowych Obligacji</t>
  </si>
  <si>
    <t>Goldman Sachs Obligacji</t>
  </si>
  <si>
    <t>Goldman Sachs Polski Odpowiedzialnego Inwesowania</t>
  </si>
  <si>
    <t>Goldman Sachs Stabilnego Wzrostu</t>
  </si>
  <si>
    <t>Goldman Sachs Średnich i Małych Spółek</t>
  </si>
  <si>
    <t>Goldman Sachs Zrównoważony</t>
  </si>
  <si>
    <t>Goldman Sachs Spokojna Perspektywa</t>
  </si>
  <si>
    <t>Goldman Sachs Perspektywa 2025</t>
  </si>
  <si>
    <t>Goldman Sachs Perspektywa 2030</t>
  </si>
  <si>
    <t>Goldman Sachs Perspektywa 2035</t>
  </si>
  <si>
    <t>Goldman Sachs Perspektywa 2040</t>
  </si>
  <si>
    <t>Goldman Sachs Perspektywa 2045</t>
  </si>
  <si>
    <t>Goldman Sachs Perspektywa 2050</t>
  </si>
  <si>
    <t>Goldman Sachs Perspektywa 2055</t>
  </si>
  <si>
    <t>Goldman Sachs Europejski Spółek Dywidendowych</t>
  </si>
  <si>
    <t>Goldman Sachs Globalny Długu Korporacyjnego</t>
  </si>
  <si>
    <t>Goldman Sachs Globalny Odpowiedzialnego Inwestowania</t>
  </si>
  <si>
    <t>Goldman Sachs Globalny Spółek Dywidendowych</t>
  </si>
  <si>
    <t>Goldman Sachs Indeks Surowców</t>
  </si>
  <si>
    <t>Goldman Sachs Japonia</t>
  </si>
  <si>
    <t>Goldman Sachs Konserwatywny Plus</t>
  </si>
  <si>
    <t>Goldman Sachs Multi Factor</t>
  </si>
  <si>
    <t>Goldman Sachs Obligacji Plus</t>
  </si>
  <si>
    <t>Goldman Sachs Obligacji Rynków Wschodzących (Waluta Lokalna)</t>
  </si>
  <si>
    <t>Goldman Sachs Spółek Dywidendowych Rynków Wschodzących</t>
  </si>
  <si>
    <t>Goldman Sachs Spółek Dywidendowych USA</t>
  </si>
  <si>
    <t>Goldman Sachs Obligacji Korporacyjnych</t>
  </si>
  <si>
    <t>Goldman Sachs Stabilny Globalnej Dywersyfikacji</t>
  </si>
  <si>
    <t>Goldman Sachs Total Return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</si>
</sst>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-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548A"/>
        <bgColor indexed="64"/>
      </patternFill>
    </fill>
    <fill>
      <patternFill patternType="solid">
        <fgColor rgb="FFCAD3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40" fillId="33" borderId="10" xfId="0" applyFont="1" applyFill="1" applyBorder="1" applyAlignment="1">
      <alignment horizontal="left" vertical="top" wrapText="1" readingOrder="1"/>
    </xf>
    <xf numFmtId="0" fontId="40" fillId="33" borderId="10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left" vertical="top" wrapText="1" readingOrder="1"/>
    </xf>
    <xf numFmtId="164" fontId="1" fillId="0" borderId="0" xfId="0" applyNumberFormat="1" applyFont="1" applyAlignment="1">
      <alignment horizontal="left" vertical="top"/>
    </xf>
    <xf numFmtId="4" fontId="1" fillId="0" borderId="10" xfId="0" applyNumberFormat="1" applyFont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 readingOrder="1"/>
    </xf>
    <xf numFmtId="0" fontId="3" fillId="34" borderId="10" xfId="0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4" fontId="40" fillId="33" borderId="10" xfId="0" applyNumberFormat="1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8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P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6.8515625" defaultRowHeight="12.75" customHeight="1"/>
  <cols>
    <col min="1" max="1" width="58.8515625" style="0" bestFit="1" customWidth="1"/>
    <col min="2" max="2" width="31.140625" style="0" bestFit="1" customWidth="1"/>
    <col min="3" max="3" width="5.28125" style="0" bestFit="1" customWidth="1"/>
    <col min="4" max="4" width="12.57421875" style="0" bestFit="1" customWidth="1"/>
    <col min="5" max="5" width="11.00390625" style="0" bestFit="1" customWidth="1"/>
    <col min="6" max="6" width="14.00390625" style="0" bestFit="1" customWidth="1"/>
    <col min="7" max="7" width="14.57421875" style="0" bestFit="1" customWidth="1"/>
    <col min="8" max="8" width="14.00390625" style="0" bestFit="1" customWidth="1"/>
    <col min="9" max="9" width="14.421875" style="0" bestFit="1" customWidth="1"/>
    <col min="10" max="10" width="15.421875" style="0" bestFit="1" customWidth="1"/>
    <col min="11" max="12" width="13.8515625" style="0" bestFit="1" customWidth="1"/>
    <col min="13" max="13" width="14.421875" style="6" bestFit="1" customWidth="1"/>
    <col min="14" max="14" width="6.8515625" style="0" customWidth="1"/>
    <col min="15" max="15" width="61.140625" style="0" bestFit="1" customWidth="1"/>
  </cols>
  <sheetData>
    <row r="1" ht="6" customHeight="1"/>
    <row r="2" spans="1:7" ht="20.25" customHeight="1">
      <c r="A2" s="16" t="s">
        <v>109</v>
      </c>
      <c r="B2" s="16"/>
      <c r="C2" s="16"/>
      <c r="D2" s="16"/>
      <c r="E2" s="16"/>
      <c r="F2" s="16"/>
      <c r="G2" s="16"/>
    </row>
    <row r="3" ht="12" customHeight="1"/>
    <row r="4" spans="1:2" ht="13.5" customHeight="1">
      <c r="A4" s="11" t="s">
        <v>0</v>
      </c>
      <c r="B4" s="12">
        <v>45047</v>
      </c>
    </row>
    <row r="5" spans="1:2" ht="13.5" customHeight="1">
      <c r="A5" s="11" t="s">
        <v>1</v>
      </c>
      <c r="B5" s="12">
        <v>45077</v>
      </c>
    </row>
    <row r="6" ht="12" customHeight="1"/>
    <row r="7" spans="1:8" ht="9" customHeight="1">
      <c r="A7" s="15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</row>
    <row r="8" spans="1:8" ht="18" customHeight="1">
      <c r="A8" s="15"/>
      <c r="B8" s="14"/>
      <c r="C8" s="14"/>
      <c r="D8" s="14"/>
      <c r="E8" s="14"/>
      <c r="F8" s="14"/>
      <c r="G8" s="14"/>
      <c r="H8" s="14"/>
    </row>
    <row r="9" spans="1:13" ht="13.5" customHeight="1">
      <c r="A9" s="7" t="s">
        <v>10</v>
      </c>
      <c r="B9" s="8" t="s">
        <v>11</v>
      </c>
      <c r="C9" s="8" t="s">
        <v>12</v>
      </c>
      <c r="D9" s="8" t="s">
        <v>13</v>
      </c>
      <c r="E9" s="8" t="s">
        <v>14</v>
      </c>
      <c r="F9" s="13">
        <v>486139.53</v>
      </c>
      <c r="G9" s="13">
        <v>-295211.01</v>
      </c>
      <c r="H9" s="13">
        <v>190928.52</v>
      </c>
      <c r="M9" s="5"/>
    </row>
    <row r="10" spans="1:13" ht="13.5" customHeight="1">
      <c r="A10" s="7" t="s">
        <v>15</v>
      </c>
      <c r="B10" s="8" t="s">
        <v>11</v>
      </c>
      <c r="C10" s="8" t="s">
        <v>12</v>
      </c>
      <c r="D10" s="8" t="s">
        <v>16</v>
      </c>
      <c r="E10" s="8" t="s">
        <v>17</v>
      </c>
      <c r="F10" s="13">
        <v>11132355.620000001</v>
      </c>
      <c r="G10" s="13">
        <v>-3250961.85</v>
      </c>
      <c r="H10" s="13">
        <v>7881393.77</v>
      </c>
      <c r="M10" s="5"/>
    </row>
    <row r="11" spans="1:13" ht="13.5" customHeight="1">
      <c r="A11" s="7" t="s">
        <v>18</v>
      </c>
      <c r="B11" s="8" t="s">
        <v>11</v>
      </c>
      <c r="C11" s="8" t="s">
        <v>12</v>
      </c>
      <c r="D11" s="8" t="s">
        <v>19</v>
      </c>
      <c r="E11" s="8" t="s">
        <v>20</v>
      </c>
      <c r="F11" s="13">
        <v>771052.14</v>
      </c>
      <c r="G11" s="13">
        <v>-1203346.51</v>
      </c>
      <c r="H11" s="13">
        <v>-432294.37</v>
      </c>
      <c r="M11" s="5"/>
    </row>
    <row r="12" spans="1:13" ht="13.5" customHeight="1">
      <c r="A12" s="7" t="s">
        <v>126</v>
      </c>
      <c r="B12" s="8" t="s">
        <v>111</v>
      </c>
      <c r="C12" s="8" t="s">
        <v>21</v>
      </c>
      <c r="D12" s="8" t="s">
        <v>22</v>
      </c>
      <c r="E12" s="8" t="s">
        <v>23</v>
      </c>
      <c r="F12" s="13">
        <v>1028008.14</v>
      </c>
      <c r="G12" s="13">
        <v>-2884859.17</v>
      </c>
      <c r="H12" s="13">
        <v>-1856851.03</v>
      </c>
      <c r="M12" s="5"/>
    </row>
    <row r="13" spans="1:13" ht="13.5" customHeight="1">
      <c r="A13" s="7" t="s">
        <v>114</v>
      </c>
      <c r="B13" s="8" t="s">
        <v>110</v>
      </c>
      <c r="C13" s="8" t="s">
        <v>12</v>
      </c>
      <c r="D13" s="8" t="s">
        <v>24</v>
      </c>
      <c r="E13" s="8" t="s">
        <v>25</v>
      </c>
      <c r="F13" s="13">
        <v>1321590.55</v>
      </c>
      <c r="G13" s="13">
        <v>-304403.68000000005</v>
      </c>
      <c r="H13" s="13">
        <v>1017186.8699999999</v>
      </c>
      <c r="M13" s="5"/>
    </row>
    <row r="14" spans="1:13" ht="13.5" customHeight="1">
      <c r="A14" s="7" t="s">
        <v>115</v>
      </c>
      <c r="B14" s="8" t="s">
        <v>110</v>
      </c>
      <c r="C14" s="8" t="s">
        <v>12</v>
      </c>
      <c r="D14" s="8" t="s">
        <v>26</v>
      </c>
      <c r="E14" s="8" t="s">
        <v>27</v>
      </c>
      <c r="F14" s="13">
        <v>3261866.45</v>
      </c>
      <c r="G14" s="13">
        <v>-362070.4</v>
      </c>
      <c r="H14" s="13">
        <v>2899796.0500000003</v>
      </c>
      <c r="M14" s="5"/>
    </row>
    <row r="15" spans="1:13" ht="13.5" customHeight="1">
      <c r="A15" s="7" t="s">
        <v>116</v>
      </c>
      <c r="B15" s="8" t="s">
        <v>110</v>
      </c>
      <c r="C15" s="8" t="s">
        <v>12</v>
      </c>
      <c r="D15" s="8" t="s">
        <v>28</v>
      </c>
      <c r="E15" s="8" t="s">
        <v>29</v>
      </c>
      <c r="F15" s="13">
        <v>6448349.350000001</v>
      </c>
      <c r="G15" s="13">
        <v>-1420386.44</v>
      </c>
      <c r="H15" s="13">
        <v>5027962.91</v>
      </c>
      <c r="J15" s="6"/>
      <c r="K15" s="6"/>
      <c r="L15" s="6"/>
      <c r="M15" s="5"/>
    </row>
    <row r="16" spans="1:13" ht="13.5" customHeight="1">
      <c r="A16" s="7" t="s">
        <v>117</v>
      </c>
      <c r="B16" s="8" t="s">
        <v>110</v>
      </c>
      <c r="C16" s="8" t="s">
        <v>12</v>
      </c>
      <c r="D16" s="8" t="s">
        <v>30</v>
      </c>
      <c r="E16" s="8" t="s">
        <v>31</v>
      </c>
      <c r="F16" s="13">
        <v>9908978.93</v>
      </c>
      <c r="G16" s="13">
        <v>-2105400.2</v>
      </c>
      <c r="H16" s="13">
        <v>7803578.7299999995</v>
      </c>
      <c r="J16" s="6"/>
      <c r="K16" s="6"/>
      <c r="L16" s="6"/>
      <c r="M16" s="5"/>
    </row>
    <row r="17" spans="1:13" ht="13.5" customHeight="1">
      <c r="A17" s="7" t="s">
        <v>118</v>
      </c>
      <c r="B17" s="8" t="s">
        <v>110</v>
      </c>
      <c r="C17" s="8" t="s">
        <v>12</v>
      </c>
      <c r="D17" s="8" t="s">
        <v>32</v>
      </c>
      <c r="E17" s="8" t="s">
        <v>33</v>
      </c>
      <c r="F17" s="13">
        <v>11209636.63</v>
      </c>
      <c r="G17" s="13">
        <v>-2110847.83</v>
      </c>
      <c r="H17" s="13">
        <v>9098788.799999999</v>
      </c>
      <c r="J17" s="6"/>
      <c r="K17" s="6"/>
      <c r="L17" s="6"/>
      <c r="M17" s="5"/>
    </row>
    <row r="18" spans="1:13" ht="13.5" customHeight="1">
      <c r="A18" s="7" t="s">
        <v>119</v>
      </c>
      <c r="B18" s="8" t="s">
        <v>110</v>
      </c>
      <c r="C18" s="8" t="s">
        <v>12</v>
      </c>
      <c r="D18" s="8" t="s">
        <v>34</v>
      </c>
      <c r="E18" s="8" t="s">
        <v>35</v>
      </c>
      <c r="F18" s="13">
        <v>8918543.37</v>
      </c>
      <c r="G18" s="13">
        <v>-2001367.7699999998</v>
      </c>
      <c r="H18" s="13">
        <v>6917175.6</v>
      </c>
      <c r="J18" s="6"/>
      <c r="K18" s="6"/>
      <c r="L18" s="6"/>
      <c r="M18" s="5"/>
    </row>
    <row r="19" spans="1:13" ht="13.5" customHeight="1">
      <c r="A19" s="7" t="s">
        <v>120</v>
      </c>
      <c r="B19" s="8" t="s">
        <v>110</v>
      </c>
      <c r="C19" s="8" t="s">
        <v>12</v>
      </c>
      <c r="D19" s="8" t="s">
        <v>36</v>
      </c>
      <c r="E19" s="8" t="s">
        <v>37</v>
      </c>
      <c r="F19" s="13">
        <v>5908768.94</v>
      </c>
      <c r="G19" s="13">
        <v>-1600382.45</v>
      </c>
      <c r="H19" s="13">
        <v>4308386.49</v>
      </c>
      <c r="J19" s="6"/>
      <c r="K19" s="6"/>
      <c r="L19" s="6"/>
      <c r="M19" s="5"/>
    </row>
    <row r="20" spans="1:13" ht="13.5" customHeight="1">
      <c r="A20" s="7" t="s">
        <v>121</v>
      </c>
      <c r="B20" s="8" t="s">
        <v>110</v>
      </c>
      <c r="C20" s="8" t="s">
        <v>12</v>
      </c>
      <c r="D20" s="8" t="s">
        <v>38</v>
      </c>
      <c r="E20" s="8" t="s">
        <v>39</v>
      </c>
      <c r="F20" s="13">
        <v>2141322.29</v>
      </c>
      <c r="G20" s="13">
        <v>-585277.02</v>
      </c>
      <c r="H20" s="13">
        <v>1556045.27</v>
      </c>
      <c r="J20" s="6"/>
      <c r="K20" s="6"/>
      <c r="L20" s="6"/>
      <c r="M20" s="5"/>
    </row>
    <row r="21" spans="1:13" ht="13.5" customHeight="1">
      <c r="A21" s="7" t="s">
        <v>122</v>
      </c>
      <c r="B21" s="8" t="s">
        <v>110</v>
      </c>
      <c r="C21" s="8" t="s">
        <v>12</v>
      </c>
      <c r="D21" s="8" t="s">
        <v>40</v>
      </c>
      <c r="E21" s="8" t="s">
        <v>41</v>
      </c>
      <c r="F21" s="13">
        <v>206389.33000000002</v>
      </c>
      <c r="G21" s="13">
        <v>-26152.4</v>
      </c>
      <c r="H21" s="13">
        <v>180236.93</v>
      </c>
      <c r="J21" s="6"/>
      <c r="K21" s="6"/>
      <c r="L21" s="6"/>
      <c r="M21" s="5"/>
    </row>
    <row r="22" spans="1:13" ht="13.5" customHeight="1">
      <c r="A22" s="7" t="s">
        <v>123</v>
      </c>
      <c r="B22" s="8" t="s">
        <v>111</v>
      </c>
      <c r="C22" s="8" t="s">
        <v>21</v>
      </c>
      <c r="D22" s="8" t="s">
        <v>42</v>
      </c>
      <c r="E22" s="8" t="s">
        <v>43</v>
      </c>
      <c r="F22" s="13">
        <v>28361071.36</v>
      </c>
      <c r="G22" s="13">
        <v>-19340600.44</v>
      </c>
      <c r="H22" s="13">
        <v>9020470.92</v>
      </c>
      <c r="J22" s="6"/>
      <c r="K22" s="6"/>
      <c r="L22" s="6"/>
      <c r="M22" s="5"/>
    </row>
    <row r="23" spans="1:13" ht="13.5" customHeight="1">
      <c r="A23" s="7" t="s">
        <v>127</v>
      </c>
      <c r="B23" s="8" t="s">
        <v>111</v>
      </c>
      <c r="C23" s="8" t="s">
        <v>21</v>
      </c>
      <c r="D23" s="8" t="s">
        <v>44</v>
      </c>
      <c r="E23" s="8" t="s">
        <v>45</v>
      </c>
      <c r="F23" s="13">
        <v>131153189.09000002</v>
      </c>
      <c r="G23" s="13">
        <v>-26965807.6</v>
      </c>
      <c r="H23" s="13">
        <v>104187381.49</v>
      </c>
      <c r="J23" s="6"/>
      <c r="K23" s="6"/>
      <c r="L23" s="6"/>
      <c r="M23" s="5"/>
    </row>
    <row r="24" spans="1:13" ht="13.5" customHeight="1">
      <c r="A24" s="7" t="s">
        <v>128</v>
      </c>
      <c r="B24" s="8" t="s">
        <v>111</v>
      </c>
      <c r="C24" s="8" t="s">
        <v>21</v>
      </c>
      <c r="D24" s="8" t="s">
        <v>46</v>
      </c>
      <c r="E24" s="8" t="s">
        <v>47</v>
      </c>
      <c r="F24" s="13">
        <v>94352333.31</v>
      </c>
      <c r="G24" s="13">
        <v>-59565835.72</v>
      </c>
      <c r="H24" s="13">
        <v>34786497.589999996</v>
      </c>
      <c r="J24" s="6"/>
      <c r="K24" s="6"/>
      <c r="L24" s="6"/>
      <c r="M24" s="5"/>
    </row>
    <row r="25" spans="1:13" ht="13.5" customHeight="1">
      <c r="A25" s="7" t="s">
        <v>129</v>
      </c>
      <c r="B25" s="8" t="s">
        <v>111</v>
      </c>
      <c r="C25" s="8" t="s">
        <v>21</v>
      </c>
      <c r="D25" s="8" t="s">
        <v>48</v>
      </c>
      <c r="E25" s="8" t="s">
        <v>49</v>
      </c>
      <c r="F25" s="13">
        <v>127723668.50000001</v>
      </c>
      <c r="G25" s="13">
        <v>-70090689.67</v>
      </c>
      <c r="H25" s="13">
        <v>57632978.83</v>
      </c>
      <c r="J25" s="6"/>
      <c r="K25" s="6"/>
      <c r="L25" s="6"/>
      <c r="M25" s="5"/>
    </row>
    <row r="26" spans="1:13" ht="13.5" customHeight="1">
      <c r="A26" s="7" t="s">
        <v>130</v>
      </c>
      <c r="B26" s="8" t="s">
        <v>111</v>
      </c>
      <c r="C26" s="8" t="s">
        <v>21</v>
      </c>
      <c r="D26" s="8" t="s">
        <v>50</v>
      </c>
      <c r="E26" s="8" t="s">
        <v>51</v>
      </c>
      <c r="F26" s="13">
        <v>4321478.04</v>
      </c>
      <c r="G26" s="13">
        <v>-4859616.03</v>
      </c>
      <c r="H26" s="13">
        <v>-538137.99</v>
      </c>
      <c r="J26" s="6"/>
      <c r="K26" s="6"/>
      <c r="L26" s="6"/>
      <c r="M26" s="5"/>
    </row>
    <row r="27" spans="1:13" ht="13.5" customHeight="1">
      <c r="A27" s="7" t="s">
        <v>131</v>
      </c>
      <c r="B27" s="8" t="s">
        <v>111</v>
      </c>
      <c r="C27" s="8" t="s">
        <v>21</v>
      </c>
      <c r="D27" s="8" t="s">
        <v>52</v>
      </c>
      <c r="E27" s="8" t="s">
        <v>53</v>
      </c>
      <c r="F27" s="13">
        <v>19134008.04</v>
      </c>
      <c r="G27" s="13">
        <v>-14759386.399999999</v>
      </c>
      <c r="H27" s="13">
        <v>4374621.64</v>
      </c>
      <c r="J27" s="6"/>
      <c r="K27" s="6"/>
      <c r="L27" s="6"/>
      <c r="M27" s="5"/>
    </row>
    <row r="28" spans="1:13" ht="13.5" customHeight="1">
      <c r="A28" s="7" t="s">
        <v>124</v>
      </c>
      <c r="B28" s="8" t="s">
        <v>111</v>
      </c>
      <c r="C28" s="8" t="s">
        <v>21</v>
      </c>
      <c r="D28" s="8" t="s">
        <v>54</v>
      </c>
      <c r="E28" s="8" t="s">
        <v>55</v>
      </c>
      <c r="F28" s="13">
        <v>1118731.37</v>
      </c>
      <c r="G28" s="13">
        <v>-2784871.75</v>
      </c>
      <c r="H28" s="13">
        <v>-1666140.38</v>
      </c>
      <c r="J28" s="6"/>
      <c r="K28" s="6"/>
      <c r="L28" s="6"/>
      <c r="M28" s="5"/>
    </row>
    <row r="29" spans="1:13" ht="13.5" customHeight="1">
      <c r="A29" s="7" t="s">
        <v>125</v>
      </c>
      <c r="B29" s="8" t="s">
        <v>111</v>
      </c>
      <c r="C29" s="8" t="s">
        <v>21</v>
      </c>
      <c r="D29" s="8" t="s">
        <v>56</v>
      </c>
      <c r="E29" s="8" t="s">
        <v>57</v>
      </c>
      <c r="F29" s="13">
        <v>1121587.8599999999</v>
      </c>
      <c r="G29" s="13">
        <v>-981568.3</v>
      </c>
      <c r="H29" s="13">
        <v>140019.56</v>
      </c>
      <c r="J29" s="6"/>
      <c r="K29" s="6"/>
      <c r="L29" s="6"/>
      <c r="M29" s="5"/>
    </row>
    <row r="30" spans="1:13" ht="13.5" customHeight="1">
      <c r="A30" s="7" t="s">
        <v>132</v>
      </c>
      <c r="B30" s="8" t="s">
        <v>111</v>
      </c>
      <c r="C30" s="8" t="s">
        <v>21</v>
      </c>
      <c r="D30" s="8" t="s">
        <v>58</v>
      </c>
      <c r="E30" s="8" t="s">
        <v>59</v>
      </c>
      <c r="F30" s="13">
        <v>9531689.120000001</v>
      </c>
      <c r="G30" s="13">
        <v>-11905895.389999999</v>
      </c>
      <c r="H30" s="13">
        <v>-2374206.27</v>
      </c>
      <c r="J30" s="6"/>
      <c r="K30" s="6"/>
      <c r="L30" s="6"/>
      <c r="M30" s="5"/>
    </row>
    <row r="31" spans="1:13" ht="13.5" customHeight="1">
      <c r="A31" s="7" t="s">
        <v>133</v>
      </c>
      <c r="B31" s="8" t="s">
        <v>111</v>
      </c>
      <c r="C31" s="8" t="s">
        <v>21</v>
      </c>
      <c r="D31" s="8" t="s">
        <v>60</v>
      </c>
      <c r="E31" s="8" t="s">
        <v>61</v>
      </c>
      <c r="F31" s="13">
        <v>17468918.24</v>
      </c>
      <c r="G31" s="13">
        <v>-11126627.45</v>
      </c>
      <c r="H31" s="13">
        <v>6342290.79</v>
      </c>
      <c r="J31" s="6"/>
      <c r="K31" s="6"/>
      <c r="L31" s="6"/>
      <c r="M31" s="5"/>
    </row>
    <row r="32" spans="1:13" ht="13.5" customHeight="1">
      <c r="A32" s="7" t="s">
        <v>134</v>
      </c>
      <c r="B32" s="8" t="s">
        <v>112</v>
      </c>
      <c r="C32" s="8" t="s">
        <v>12</v>
      </c>
      <c r="D32" s="8" t="s">
        <v>62</v>
      </c>
      <c r="E32" s="8" t="s">
        <v>63</v>
      </c>
      <c r="F32" s="13">
        <v>1457885.33</v>
      </c>
      <c r="G32" s="13">
        <v>-1362037.26</v>
      </c>
      <c r="H32" s="13">
        <v>95848.07</v>
      </c>
      <c r="J32" s="6"/>
      <c r="K32" s="6"/>
      <c r="L32" s="6"/>
      <c r="M32" s="5"/>
    </row>
    <row r="33" spans="1:13" ht="13.5" customHeight="1">
      <c r="A33" s="7" t="s">
        <v>135</v>
      </c>
      <c r="B33" s="8" t="s">
        <v>112</v>
      </c>
      <c r="C33" s="8" t="s">
        <v>12</v>
      </c>
      <c r="D33" s="8" t="s">
        <v>64</v>
      </c>
      <c r="E33" s="8" t="s">
        <v>65</v>
      </c>
      <c r="F33" s="13">
        <v>3656073.8400000003</v>
      </c>
      <c r="G33" s="13">
        <v>-3253832.11</v>
      </c>
      <c r="H33" s="13">
        <v>402241.73000000004</v>
      </c>
      <c r="J33" s="6"/>
      <c r="K33" s="6"/>
      <c r="L33" s="6"/>
      <c r="M33" s="5"/>
    </row>
    <row r="34" spans="1:13" ht="13.5" customHeight="1">
      <c r="A34" s="7" t="s">
        <v>136</v>
      </c>
      <c r="B34" s="8" t="s">
        <v>112</v>
      </c>
      <c r="C34" s="8" t="s">
        <v>12</v>
      </c>
      <c r="D34" s="8" t="s">
        <v>66</v>
      </c>
      <c r="E34" s="8" t="s">
        <v>67</v>
      </c>
      <c r="F34" s="13">
        <v>4474467.53</v>
      </c>
      <c r="G34" s="13">
        <v>-1958409.58</v>
      </c>
      <c r="H34" s="13">
        <v>2516057.95</v>
      </c>
      <c r="J34" s="6"/>
      <c r="K34" s="6"/>
      <c r="L34" s="6"/>
      <c r="M34" s="5"/>
    </row>
    <row r="35" spans="1:13" ht="13.5" customHeight="1">
      <c r="A35" s="7" t="s">
        <v>137</v>
      </c>
      <c r="B35" s="8" t="s">
        <v>112</v>
      </c>
      <c r="C35" s="8" t="s">
        <v>12</v>
      </c>
      <c r="D35" s="8" t="s">
        <v>68</v>
      </c>
      <c r="E35" s="8" t="s">
        <v>69</v>
      </c>
      <c r="F35" s="13">
        <v>5481538.279999999</v>
      </c>
      <c r="G35" s="13">
        <v>-1708593.71</v>
      </c>
      <c r="H35" s="13">
        <v>3772944.57</v>
      </c>
      <c r="J35" s="6"/>
      <c r="K35" s="6"/>
      <c r="L35" s="6"/>
      <c r="M35" s="5"/>
    </row>
    <row r="36" spans="1:13" ht="13.5" customHeight="1">
      <c r="A36" s="7" t="s">
        <v>138</v>
      </c>
      <c r="B36" s="8" t="s">
        <v>112</v>
      </c>
      <c r="C36" s="8" t="s">
        <v>12</v>
      </c>
      <c r="D36" s="8" t="s">
        <v>70</v>
      </c>
      <c r="E36" s="8" t="s">
        <v>71</v>
      </c>
      <c r="F36" s="13">
        <v>5777831.890000001</v>
      </c>
      <c r="G36" s="13">
        <v>-1614349.1</v>
      </c>
      <c r="H36" s="13">
        <v>4163482.7900000005</v>
      </c>
      <c r="J36" s="6"/>
      <c r="K36" s="6"/>
      <c r="L36" s="6"/>
      <c r="M36" s="5"/>
    </row>
    <row r="37" spans="1:13" ht="13.5" customHeight="1">
      <c r="A37" s="7" t="s">
        <v>139</v>
      </c>
      <c r="B37" s="8" t="s">
        <v>112</v>
      </c>
      <c r="C37" s="8" t="s">
        <v>12</v>
      </c>
      <c r="D37" s="8" t="s">
        <v>72</v>
      </c>
      <c r="E37" s="8" t="s">
        <v>73</v>
      </c>
      <c r="F37" s="13">
        <v>10182798.370000001</v>
      </c>
      <c r="G37" s="13">
        <v>-2543601.11</v>
      </c>
      <c r="H37" s="13">
        <v>7639197.260000001</v>
      </c>
      <c r="J37" s="6"/>
      <c r="K37" s="6"/>
      <c r="L37" s="6"/>
      <c r="M37" s="5"/>
    </row>
    <row r="38" spans="1:13" ht="13.5" customHeight="1">
      <c r="A38" s="7" t="s">
        <v>140</v>
      </c>
      <c r="B38" s="8" t="s">
        <v>112</v>
      </c>
      <c r="C38" s="8" t="s">
        <v>12</v>
      </c>
      <c r="D38" s="8" t="s">
        <v>74</v>
      </c>
      <c r="E38" s="8" t="s">
        <v>75</v>
      </c>
      <c r="F38" s="13">
        <v>994868.2100000001</v>
      </c>
      <c r="G38" s="13">
        <v>-174697.87</v>
      </c>
      <c r="H38" s="13">
        <v>820170.34</v>
      </c>
      <c r="J38" s="6"/>
      <c r="K38" s="6"/>
      <c r="L38" s="6"/>
      <c r="M38" s="5"/>
    </row>
    <row r="39" spans="1:16" ht="13.5" customHeight="1">
      <c r="A39" s="7" t="s">
        <v>141</v>
      </c>
      <c r="B39" s="8" t="s">
        <v>112</v>
      </c>
      <c r="C39" s="8" t="s">
        <v>12</v>
      </c>
      <c r="D39" s="8" t="s">
        <v>76</v>
      </c>
      <c r="E39" s="8" t="s">
        <v>77</v>
      </c>
      <c r="F39" s="13">
        <v>1091829.3800000001</v>
      </c>
      <c r="G39" s="13">
        <v>-357986.94</v>
      </c>
      <c r="H39" s="13">
        <v>733842.44</v>
      </c>
      <c r="J39" s="6"/>
      <c r="K39" s="6"/>
      <c r="L39" s="6"/>
      <c r="M39" s="5"/>
      <c r="O39" s="4"/>
      <c r="P39" s="5"/>
    </row>
    <row r="40" spans="1:13" ht="13.5" customHeight="1">
      <c r="A40" s="7" t="s">
        <v>142</v>
      </c>
      <c r="B40" s="8" t="s">
        <v>113</v>
      </c>
      <c r="C40" s="8" t="s">
        <v>12</v>
      </c>
      <c r="D40" s="8" t="s">
        <v>80</v>
      </c>
      <c r="E40" s="8" t="s">
        <v>81</v>
      </c>
      <c r="F40" s="13">
        <v>5521811.09</v>
      </c>
      <c r="G40" s="13">
        <v>-4374089.3</v>
      </c>
      <c r="H40" s="13">
        <v>1147721.79</v>
      </c>
      <c r="J40" s="6"/>
      <c r="K40" s="6"/>
      <c r="L40" s="6"/>
      <c r="M40" s="5"/>
    </row>
    <row r="41" spans="1:13" ht="13.5" customHeight="1">
      <c r="A41" s="7" t="s">
        <v>143</v>
      </c>
      <c r="B41" s="8" t="s">
        <v>113</v>
      </c>
      <c r="C41" s="8" t="s">
        <v>12</v>
      </c>
      <c r="D41" s="8" t="s">
        <v>82</v>
      </c>
      <c r="E41" s="8" t="s">
        <v>83</v>
      </c>
      <c r="F41" s="13">
        <v>3427638.37</v>
      </c>
      <c r="G41" s="13">
        <v>-8230623.2</v>
      </c>
      <c r="H41" s="13">
        <v>-4802984.83</v>
      </c>
      <c r="J41" s="6"/>
      <c r="K41" s="6"/>
      <c r="L41" s="6"/>
      <c r="M41" s="5"/>
    </row>
    <row r="42" spans="1:13" ht="13.5" customHeight="1">
      <c r="A42" s="7" t="s">
        <v>144</v>
      </c>
      <c r="B42" s="8" t="s">
        <v>113</v>
      </c>
      <c r="C42" s="8" t="s">
        <v>12</v>
      </c>
      <c r="D42" s="8" t="s">
        <v>84</v>
      </c>
      <c r="E42" s="8" t="s">
        <v>85</v>
      </c>
      <c r="F42" s="13">
        <v>2281316.75</v>
      </c>
      <c r="G42" s="13">
        <v>-12181378.719999999</v>
      </c>
      <c r="H42" s="13">
        <v>-9900061.969999999</v>
      </c>
      <c r="J42" s="6"/>
      <c r="K42" s="6"/>
      <c r="L42" s="6"/>
      <c r="M42" s="5"/>
    </row>
    <row r="43" spans="1:13" ht="13.5" customHeight="1">
      <c r="A43" s="7" t="s">
        <v>145</v>
      </c>
      <c r="B43" s="8" t="s">
        <v>113</v>
      </c>
      <c r="C43" s="8" t="s">
        <v>12</v>
      </c>
      <c r="D43" s="8" t="s">
        <v>86</v>
      </c>
      <c r="E43" s="8" t="s">
        <v>87</v>
      </c>
      <c r="F43" s="13">
        <v>35866697.81</v>
      </c>
      <c r="G43" s="13">
        <v>-40214099.77</v>
      </c>
      <c r="H43" s="13">
        <v>-4347401.96</v>
      </c>
      <c r="J43" s="6"/>
      <c r="K43" s="6"/>
      <c r="L43" s="6"/>
      <c r="M43" s="5"/>
    </row>
    <row r="44" spans="1:13" ht="13.5" customHeight="1">
      <c r="A44" s="7" t="s">
        <v>146</v>
      </c>
      <c r="B44" s="8" t="s">
        <v>113</v>
      </c>
      <c r="C44" s="8" t="s">
        <v>12</v>
      </c>
      <c r="D44" s="8" t="s">
        <v>88</v>
      </c>
      <c r="E44" s="8" t="s">
        <v>89</v>
      </c>
      <c r="F44" s="13">
        <v>5543253.53</v>
      </c>
      <c r="G44" s="13">
        <v>-34904840.71</v>
      </c>
      <c r="H44" s="13">
        <v>-29361587.18</v>
      </c>
      <c r="J44" s="6"/>
      <c r="K44" s="6"/>
      <c r="L44" s="6"/>
      <c r="M44" s="5"/>
    </row>
    <row r="45" spans="1:13" ht="13.5" customHeight="1">
      <c r="A45" s="7" t="s">
        <v>147</v>
      </c>
      <c r="B45" s="8" t="s">
        <v>113</v>
      </c>
      <c r="C45" s="8" t="s">
        <v>12</v>
      </c>
      <c r="D45" s="8" t="s">
        <v>90</v>
      </c>
      <c r="E45" s="8" t="s">
        <v>91</v>
      </c>
      <c r="F45" s="13">
        <v>18588469.57</v>
      </c>
      <c r="G45" s="13">
        <v>-4878606.9</v>
      </c>
      <c r="H45" s="13">
        <v>13709862.67</v>
      </c>
      <c r="J45" s="6"/>
      <c r="K45" s="6"/>
      <c r="L45" s="6"/>
      <c r="M45" s="5"/>
    </row>
    <row r="46" spans="1:13" ht="13.5" customHeight="1">
      <c r="A46" s="7" t="s">
        <v>148</v>
      </c>
      <c r="B46" s="8" t="s">
        <v>113</v>
      </c>
      <c r="C46" s="8" t="s">
        <v>12</v>
      </c>
      <c r="D46" s="8" t="s">
        <v>92</v>
      </c>
      <c r="E46" s="8" t="s">
        <v>93</v>
      </c>
      <c r="F46" s="13">
        <v>20538159.5</v>
      </c>
      <c r="G46" s="13">
        <v>-6023853.260000001</v>
      </c>
      <c r="H46" s="13">
        <v>14514306.239999998</v>
      </c>
      <c r="J46" s="6"/>
      <c r="K46" s="6"/>
      <c r="L46" s="6"/>
      <c r="M46" s="5"/>
    </row>
    <row r="47" spans="1:13" ht="13.5" customHeight="1">
      <c r="A47" s="7" t="s">
        <v>149</v>
      </c>
      <c r="B47" s="8" t="s">
        <v>113</v>
      </c>
      <c r="C47" s="8" t="s">
        <v>12</v>
      </c>
      <c r="D47" s="8" t="s">
        <v>94</v>
      </c>
      <c r="E47" s="8" t="s">
        <v>95</v>
      </c>
      <c r="F47" s="13">
        <v>1942957.09</v>
      </c>
      <c r="G47" s="13">
        <v>-6087314.3</v>
      </c>
      <c r="H47" s="13">
        <v>-4144357.2099999995</v>
      </c>
      <c r="J47" s="6"/>
      <c r="K47" s="6"/>
      <c r="L47" s="6"/>
      <c r="M47" s="5"/>
    </row>
    <row r="48" spans="1:13" ht="13.5" customHeight="1">
      <c r="A48" s="7" t="s">
        <v>150</v>
      </c>
      <c r="B48" s="8" t="s">
        <v>113</v>
      </c>
      <c r="C48" s="8" t="s">
        <v>12</v>
      </c>
      <c r="D48" s="8" t="s">
        <v>96</v>
      </c>
      <c r="E48" s="8" t="s">
        <v>97</v>
      </c>
      <c r="F48" s="13">
        <v>284232758.71999997</v>
      </c>
      <c r="G48" s="13">
        <v>-29753177.93</v>
      </c>
      <c r="H48" s="13">
        <v>254479580.79</v>
      </c>
      <c r="J48" s="6"/>
      <c r="K48" s="6"/>
      <c r="L48" s="6"/>
      <c r="M48" s="5"/>
    </row>
    <row r="49" spans="1:13" ht="13.5" customHeight="1">
      <c r="A49" s="7" t="s">
        <v>151</v>
      </c>
      <c r="B49" s="8" t="s">
        <v>113</v>
      </c>
      <c r="C49" s="8" t="s">
        <v>12</v>
      </c>
      <c r="D49" s="8" t="s">
        <v>98</v>
      </c>
      <c r="E49" s="8" t="s">
        <v>99</v>
      </c>
      <c r="F49" s="13">
        <v>1498431.14</v>
      </c>
      <c r="G49" s="13">
        <v>-1685430.98</v>
      </c>
      <c r="H49" s="13">
        <v>-186999.84</v>
      </c>
      <c r="J49" s="6"/>
      <c r="K49" s="6"/>
      <c r="L49" s="6"/>
      <c r="M49" s="5"/>
    </row>
    <row r="50" spans="1:13" ht="13.5" customHeight="1">
      <c r="A50" s="7" t="s">
        <v>152</v>
      </c>
      <c r="B50" s="8" t="s">
        <v>113</v>
      </c>
      <c r="C50" s="8" t="s">
        <v>12</v>
      </c>
      <c r="D50" s="8" t="s">
        <v>100</v>
      </c>
      <c r="E50" s="8" t="s">
        <v>101</v>
      </c>
      <c r="F50" s="13">
        <v>3786423.0700000003</v>
      </c>
      <c r="G50" s="13">
        <v>-5640068.54</v>
      </c>
      <c r="H50" s="13">
        <v>-1853645.47</v>
      </c>
      <c r="J50" s="6"/>
      <c r="K50" s="6"/>
      <c r="L50" s="6"/>
      <c r="M50" s="5"/>
    </row>
    <row r="51" spans="1:13" ht="13.5" customHeight="1">
      <c r="A51" s="7" t="s">
        <v>153</v>
      </c>
      <c r="B51" s="8" t="s">
        <v>113</v>
      </c>
      <c r="C51" s="8" t="s">
        <v>12</v>
      </c>
      <c r="D51" s="8" t="s">
        <v>102</v>
      </c>
      <c r="E51" s="8" t="s">
        <v>103</v>
      </c>
      <c r="F51" s="13">
        <v>2097384.5</v>
      </c>
      <c r="G51" s="13">
        <v>-4076431.34</v>
      </c>
      <c r="H51" s="13">
        <v>-1979046.84</v>
      </c>
      <c r="J51" s="6"/>
      <c r="K51" s="6"/>
      <c r="L51" s="6"/>
      <c r="M51" s="5"/>
    </row>
    <row r="52" spans="1:13" ht="13.5" customHeight="1">
      <c r="A52" s="7" t="s">
        <v>154</v>
      </c>
      <c r="B52" s="8" t="s">
        <v>113</v>
      </c>
      <c r="C52" s="8" t="s">
        <v>12</v>
      </c>
      <c r="D52" s="8" t="s">
        <v>78</v>
      </c>
      <c r="E52" s="8" t="s">
        <v>79</v>
      </c>
      <c r="F52" s="13">
        <v>1838661.03</v>
      </c>
      <c r="G52" s="13">
        <v>-16061.32</v>
      </c>
      <c r="H52" s="13">
        <v>1822599.71</v>
      </c>
      <c r="J52" s="6"/>
      <c r="K52" s="6"/>
      <c r="L52" s="6"/>
      <c r="M52" s="5"/>
    </row>
    <row r="53" spans="1:13" ht="13.5" customHeight="1">
      <c r="A53" s="7" t="s">
        <v>155</v>
      </c>
      <c r="B53" s="8" t="s">
        <v>113</v>
      </c>
      <c r="C53" s="8" t="s">
        <v>12</v>
      </c>
      <c r="D53" s="8" t="s">
        <v>104</v>
      </c>
      <c r="E53" s="8" t="s">
        <v>105</v>
      </c>
      <c r="F53" s="13">
        <v>3907513.89</v>
      </c>
      <c r="G53" s="13">
        <v>-3238654.02</v>
      </c>
      <c r="H53" s="13">
        <v>668859.87</v>
      </c>
      <c r="J53" s="6"/>
      <c r="K53" s="6"/>
      <c r="L53" s="6"/>
      <c r="M53" s="5"/>
    </row>
    <row r="54" spans="1:12" ht="13.5" customHeight="1">
      <c r="A54" s="7" t="s">
        <v>156</v>
      </c>
      <c r="B54" s="8" t="s">
        <v>113</v>
      </c>
      <c r="C54" s="8" t="s">
        <v>12</v>
      </c>
      <c r="D54" s="8" t="s">
        <v>106</v>
      </c>
      <c r="E54" s="8" t="s">
        <v>107</v>
      </c>
      <c r="F54" s="13">
        <v>422519.39</v>
      </c>
      <c r="G54" s="13">
        <v>0</v>
      </c>
      <c r="H54" s="13">
        <v>422519.39</v>
      </c>
      <c r="J54" s="6"/>
      <c r="K54" s="6"/>
      <c r="L54" s="6"/>
    </row>
    <row r="55" spans="1:12" ht="13.5" customHeight="1">
      <c r="A55" s="9"/>
      <c r="B55" s="10"/>
      <c r="C55" s="10"/>
      <c r="D55" s="10"/>
      <c r="E55" s="10" t="s">
        <v>108</v>
      </c>
      <c r="F55" s="17">
        <f>SUM(F9:F54)</f>
        <v>921640964.48</v>
      </c>
      <c r="G55" s="17">
        <f>SUM(G9:G54)</f>
        <v>-414809703.45</v>
      </c>
      <c r="H55" s="17">
        <f>SUM(H9:H54)</f>
        <v>506831261.0299999</v>
      </c>
      <c r="L55" s="6"/>
    </row>
    <row r="56" spans="1:13" ht="13.5" customHeight="1">
      <c r="A56" s="1"/>
      <c r="B56" s="1"/>
      <c r="C56" s="2"/>
      <c r="D56" s="2"/>
      <c r="E56" s="2"/>
      <c r="F56" s="3"/>
      <c r="G56" s="3"/>
      <c r="H56" s="3"/>
      <c r="J56" s="6"/>
      <c r="K56" s="6"/>
      <c r="L56" s="6"/>
      <c r="M56" s="5"/>
    </row>
    <row r="57" spans="6:11" ht="12.75">
      <c r="F57" s="6"/>
      <c r="G57" s="6"/>
      <c r="H57" s="6"/>
      <c r="J57" s="6"/>
      <c r="K57" s="6"/>
    </row>
    <row r="58" spans="6:8" ht="12.75">
      <c r="F58" s="6"/>
      <c r="G58" s="6"/>
      <c r="H58" s="6"/>
    </row>
    <row r="59" ht="12.75"/>
    <row r="60" ht="12.75"/>
    <row r="61" ht="12.75"/>
    <row r="62" ht="12.75"/>
  </sheetData>
  <sheetProtection/>
  <mergeCells count="9">
    <mergeCell ref="H7:H8"/>
    <mergeCell ref="B7:B8"/>
    <mergeCell ref="A7:A8"/>
    <mergeCell ref="A2:G2"/>
    <mergeCell ref="G7:G8"/>
    <mergeCell ref="F7:F8"/>
    <mergeCell ref="E7:E8"/>
    <mergeCell ref="D7:D8"/>
    <mergeCell ref="C7:C8"/>
  </mergeCells>
  <printOptions/>
  <pageMargins left="0.23541666666666666" right="0.23541666666666666" top="0.19583333333333333" bottom="0.19583333333333333" header="0" footer="0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 Flows - DOBRE PRAKTYKI</dc:title>
  <dc:subject/>
  <dc:creator>Crystal Decisions</dc:creator>
  <cp:keywords/>
  <dc:description>Powered by Crystal</dc:description>
  <cp:lastModifiedBy>Janczak, P.J. (Piotr)</cp:lastModifiedBy>
  <cp:lastPrinted>2023-05-05T14:15:22Z</cp:lastPrinted>
  <dcterms:created xsi:type="dcterms:W3CDTF">2021-08-09T14:15:08Z</dcterms:created>
  <dcterms:modified xsi:type="dcterms:W3CDTF">2023-06-06T13:39:23Z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01628792C49012931782761CCF8B7AB49333049BED7CFDB5CBB95ECA46A38BC34FDD407D429E1FC2FF75B0B7D470B02577C9D409AEB59660719E7342424BC2D5131751E7D6FCD8EBEC0A33C9DA87C041FF6C1345BE8B45967872E15EB047D14D5274722189A138CD2C9314ECBAA599DB872F29B8106993EEFD3DCA417651E93</vt:lpwstr>
  </property>
  <property fmtid="{D5CDD505-2E9C-101B-9397-08002B2CF9AE}" pid="3" name="Business Objects Context Information1">
    <vt:lpwstr>539215F06A17D501B98378DFC1CAFCFD83564DFD5BFA8FCFA8D70664D70EF2B497A50851BD81A9BECB880959A3397DF8ED98053AB7910A52DF8AC1E3E49AB0E056B45A4EF745CC5873B1C7808A8E626119A36F396EA728BDC65EEFFB09A5B342481CE5826C0E75FF57806D14BEF4097134404E8933E558253A57CE405876AB9</vt:lpwstr>
  </property>
  <property fmtid="{D5CDD505-2E9C-101B-9397-08002B2CF9AE}" pid="4" name="Business Objects Context Information2">
    <vt:lpwstr>355517FD3276E084738E69FC672CEC5A6D986B373EF80B85140508C1EFAB365305DC6D405DDA3A747286365B86C0825E691D5B080F8642206CDF175106BF08B93297AB0B3F4165162EEA20F280E8B9F6F722C24B0A692FD8D087AC30BEFE9ECE0C9F8E81F7B92083623C156EC7631E946AFAD73EDE917FCA6A532191EEDA5F6</vt:lpwstr>
  </property>
  <property fmtid="{D5CDD505-2E9C-101B-9397-08002B2CF9AE}" pid="5" name="Business Objects Context Information3">
    <vt:lpwstr>6558D630799AD9B90985BBAD8140E3F42C8DA3A88BCD6202B99B33E167FE39ADE15D24FA3065998E72D0120994FCA8D58378B477983E84A51683154EE447E79C637E8881AB8CD583729DF0BDE5F3F03D3F867A4834D6AD81F77335C60D68DE86BC219FDA68BC22E3DA3320023759B1B4CB6F5B43892ADDF2DF49A5662B21649</vt:lpwstr>
  </property>
  <property fmtid="{D5CDD505-2E9C-101B-9397-08002B2CF9AE}" pid="6" name="Business Objects Context Information4">
    <vt:lpwstr>F0F2576AFA804C4F764F789DBAC2B4A0084F7318F505B0FBD40754A0CC66384CA02A9CBDA643589AB636ED0868CEB68F6056FBBCB339AD16518CA3340228424F6BE2C1E89C6833A6E828C28745132D1FF1870DADC2D228E3B611C1B6F7B8198269056E2E28F9E0DA091BF4C09362B1CC2CEEB308D204D318A5A31290BB839AA</vt:lpwstr>
  </property>
  <property fmtid="{D5CDD505-2E9C-101B-9397-08002B2CF9AE}" pid="7" name="Business Objects Context Information5">
    <vt:lpwstr>9CE13C78E1ECF63170C10126E1663B13B0FAF957C51A5EA501660149E4628B2EC983A738A4B2EB2C0C47BD2C661C137B203F90EE5F3BBA14E4AE99F29318B8A83D6629D240B714BCDD5BB2D1A0AF1868685070E3C620B6C5228DA59DD0BAD64C5E615CF6E3B04ED5CC78DE52F2942646AEFED59CC9EB45D3F9869637195F127</vt:lpwstr>
  </property>
  <property fmtid="{D5CDD505-2E9C-101B-9397-08002B2CF9AE}" pid="8" name="Business Objects Context Information6">
    <vt:lpwstr>3E2DC1A7A299B99D15BB02862A9A135A2F4920FFD105FAF8BF6C05067F0B0F77A7C2575BCC923F84A7DDD01F41AE9EA306D2E7C61761899A194D1FB18C93D4A09ECFB23AB5F3D6D32882FCA4EC0FC36B19A649C5A9F37402905247F61641EAF19D84A707729E59529090CFDA1C45ACFE0835E35BF168F17B46D760B804648CE</vt:lpwstr>
  </property>
  <property fmtid="{D5CDD505-2E9C-101B-9397-08002B2CF9AE}" pid="9" name="Business Objects Context Information7">
    <vt:lpwstr>22DF4572EC4C2732497438925C329C145DDE29036CDFF391480762C8F1A74B1430861DF3F893211895B89DBD9A0FA91E1B6301C6B</vt:lpwstr>
  </property>
</Properties>
</file>